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05"/>
  <workbookPr/>
  <mc:AlternateContent xmlns:mc="http://schemas.openxmlformats.org/markup-compatibility/2006">
    <mc:Choice Requires="x15">
      <x15ac:absPath xmlns:x15ac="http://schemas.microsoft.com/office/spreadsheetml/2010/11/ac" url="https://carrazoscomco1-my.sharepoint.com/personal/directorposventa_carrazos_com_co/Documents/Escritorio/MIGUEL/KIA/INFORMES/KPI/2024/"/>
    </mc:Choice>
  </mc:AlternateContent>
  <xr:revisionPtr revIDLastSave="0" documentId="8_{A4D61F66-398B-4DBB-BB4F-0D6AB35FB8CA}" xr6:coauthVersionLast="47" xr6:coauthVersionMax="47" xr10:uidLastSave="{00000000-0000-0000-0000-000000000000}"/>
  <bookViews>
    <workbookView xWindow="-120" yWindow="-120" windowWidth="20730" windowHeight="11040" xr2:uid="{25EEAABD-CC28-4EF6-B8F6-2A9BEE3327C5}"/>
  </bookViews>
  <sheets>
    <sheet name="Kia" sheetId="1" r:id="rId1"/>
  </sheets>
  <definedNames>
    <definedName name="_xlnm._FilterDatabase" localSheetId="0" hidden="1">Kia!#REF!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1" i="1" l="1"/>
  <c r="K42" i="1"/>
  <c r="K41" i="1"/>
  <c r="K40" i="1"/>
  <c r="K39" i="1"/>
  <c r="K38" i="1"/>
  <c r="K37" i="1"/>
  <c r="K36" i="1"/>
  <c r="K34" i="1"/>
  <c r="K33" i="1"/>
  <c r="K32" i="1"/>
  <c r="K30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Lizeth Paola Zorro</author>
  </authors>
  <commentList>
    <comment ref="E29" authorId="0" shapeId="0" xr:uid="{B948E088-6CCE-4C40-99B3-AC31FE136877}">
      <text>
        <r>
          <rPr>
            <sz val="11"/>
            <color theme="1"/>
            <rFont val="Aptos Narrow"/>
            <family val="2"/>
            <scheme val="minor"/>
          </rPr>
          <t>Lizeth Paola Zorro:
SATISFACCIÓN</t>
        </r>
      </text>
    </comment>
    <comment ref="F29" authorId="0" shapeId="0" xr:uid="{621E8C1B-EF08-41FB-B805-6FBB4B14169C}">
      <text>
        <r>
          <rPr>
            <sz val="11"/>
            <color theme="1"/>
            <rFont val="Aptos Narrow"/>
            <family val="2"/>
            <scheme val="minor"/>
          </rPr>
          <t>Lizeth Paola Zorro:
RETENCION CLIENTES</t>
        </r>
      </text>
    </comment>
  </commentList>
</comments>
</file>

<file path=xl/sharedStrings.xml><?xml version="1.0" encoding="utf-8"?>
<sst xmlns="http://schemas.openxmlformats.org/spreadsheetml/2006/main" count="95" uniqueCount="86">
  <si>
    <t>GESTIÓN POSVENTA</t>
  </si>
  <si>
    <t>Código: GP-FOR-15</t>
  </si>
  <si>
    <t>SEGUIMIENTO A COMPORTAMIENTO DE INDICADORES</t>
  </si>
  <si>
    <t>Versión: 01</t>
  </si>
  <si>
    <t>Emisión: 21/03/2023</t>
  </si>
  <si>
    <t>PERIODO DE ANÁLISIS:</t>
  </si>
  <si>
    <t>MARCA</t>
  </si>
  <si>
    <t>KIA</t>
  </si>
  <si>
    <t>1. INFORMACIÓN DEL INDICADOR</t>
  </si>
  <si>
    <t>NOMBRE DEL INDICADOR:</t>
  </si>
  <si>
    <t>Evaluación Servicio Posventa</t>
  </si>
  <si>
    <t>TIPO DE INDICADOR:</t>
  </si>
  <si>
    <t>De evaluación Operativa</t>
  </si>
  <si>
    <t>OBJETIVO OPERATIVO:</t>
  </si>
  <si>
    <t>Identificar el comportamiento de los indicadores y gestionar acciones preventivas para el cumplimiento de los mismos</t>
  </si>
  <si>
    <t>META:</t>
  </si>
  <si>
    <t>FRECUENCIA DE ANÁLISIS:</t>
  </si>
  <si>
    <t>Diario</t>
  </si>
  <si>
    <t>MÉTODO:</t>
  </si>
  <si>
    <t>Validación de cumplimiento en tiempo real</t>
  </si>
  <si>
    <t>FRECUENCIA DE REPORTE:</t>
  </si>
  <si>
    <t>Mensual</t>
  </si>
  <si>
    <t>PROCESO:</t>
  </si>
  <si>
    <t>GESTION POSVENTA</t>
  </si>
  <si>
    <t>FUENTE DE DATOS:</t>
  </si>
  <si>
    <t>Plataformas: Power BI,  GSW, IVUO, KCVG, SHARE POINT IMPORTADORA.</t>
  </si>
  <si>
    <t>RESPONSABLE SEGUIMIENTO:</t>
  </si>
  <si>
    <t>Director Posventa</t>
  </si>
  <si>
    <t>RESPONSABLE REVISIÓN:</t>
  </si>
  <si>
    <t>Gerente General</t>
  </si>
  <si>
    <t>2. ANÁLISIS DE DATOS</t>
  </si>
  <si>
    <t xml:space="preserve">Diciembre: </t>
  </si>
  <si>
    <t>Enero:</t>
  </si>
  <si>
    <t>Febrero:</t>
  </si>
  <si>
    <t>Marzo:</t>
  </si>
  <si>
    <t>Abril:</t>
  </si>
  <si>
    <t>Mayo:</t>
  </si>
  <si>
    <t>Juio:</t>
  </si>
  <si>
    <t>Julio:</t>
  </si>
  <si>
    <t>Agosto:</t>
  </si>
  <si>
    <t>Septiembre:</t>
  </si>
  <si>
    <t>Octubre:</t>
  </si>
  <si>
    <t>Noviembre</t>
  </si>
  <si>
    <t>Diciembre:</t>
  </si>
  <si>
    <t>3. RESULTADOS DEL INDICADOR</t>
  </si>
  <si>
    <t>Mes/Indicador</t>
  </si>
  <si>
    <t>GESTION DEL CONCESIONARIO (13%)</t>
  </si>
  <si>
    <t>KOT (2%)</t>
  </si>
  <si>
    <t>CAMPAÑAS (12%)</t>
  </si>
  <si>
    <t>I AM (4%)</t>
  </si>
  <si>
    <t>FRFT (15%)</t>
  </si>
  <si>
    <t>SOPORTE TECNICO Y GARANTIAS (15%)</t>
  </si>
  <si>
    <t>RETENCIÓN (15%)</t>
  </si>
  <si>
    <t>PROCESOS (9%)</t>
  </si>
  <si>
    <t>PROGRAMAS CORPORATIVOS (15%)</t>
  </si>
  <si>
    <t>CALIFICACIÓN</t>
  </si>
  <si>
    <t>CATEGORÍA ALCANZADA</t>
  </si>
  <si>
    <t>META</t>
  </si>
  <si>
    <t>Dic</t>
  </si>
  <si>
    <t>B</t>
  </si>
  <si>
    <t>Ene</t>
  </si>
  <si>
    <t>Feb</t>
  </si>
  <si>
    <t>S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</si>
  <si>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</si>
  <si>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</si>
  <si>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</si>
  <si>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</si>
  <si>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</si>
  <si>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</si>
  <si>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</si>
  <si>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</si>
  <si>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</si>
  <si>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4. PLAN DE  ACCIÓN (Diligenciar en caso de NO cumplimiento de la meta)</t>
  </si>
  <si>
    <t>DESCRIPCIÓN DE LA NO CONFORMIDAD</t>
  </si>
  <si>
    <t>CAUSA RAÍZ</t>
  </si>
  <si>
    <t>ACCIONES A SEGUIR</t>
  </si>
  <si>
    <t>RESPONSABLE DE LA EJECUCIÓN</t>
  </si>
  <si>
    <t>FECHA PROGRAMADA 
DE EJECUCIÓN</t>
  </si>
  <si>
    <t>RESPONSABLE SEGUIMIENTO</t>
  </si>
  <si>
    <t>IMAGEN CORPORATIVA</t>
  </si>
  <si>
    <t>FALTA DE UNIFORMES SEGÚN DIRECTRIZ DE LA IMPORTADORE</t>
  </si>
  <si>
    <t>SOLICITUD DE UNIFORMES FALTANTES A RECURSOS HUMANOS Y GESTION DE COMPRAS</t>
  </si>
  <si>
    <t>YEIMY</t>
  </si>
  <si>
    <t>MIGUEL MARIÑO</t>
  </si>
  <si>
    <t xml:space="preserve">PINTURA TALLER </t>
  </si>
  <si>
    <t>SOLICITAR AUTORIZACIÓN COMPRA DE PINTURA A REPRESENTANTE LEGAL Y REALIZAR EL TRABAJO EN EL TALLER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</si>
</sst>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0.0%"/>
  </numFmts>
  <fonts count="23">
    <font>
      <sz val="11"/>
      <color theme="1"/>
      <name val="Aptos Narrow"/>
      <family val="2"/>
      <scheme val="minor"/>
    </font>
    <font>
      <sz val="10"/>
      <name val="Arial"/>
      <family val="2"/>
    </font>
    <font>
      <sz val="10"/>
      <name val="Century Gothic"/>
      <family val="2"/>
    </font>
    <font>
      <b/>
      <sz val="12"/>
      <name val="Century Gothic"/>
      <family val="2"/>
    </font>
    <font>
      <b/>
      <sz val="10"/>
      <name val="Century Gothic"/>
      <family val="2"/>
    </font>
    <font>
      <b/>
      <sz val="16"/>
      <name val="Century Gothic"/>
      <family val="2"/>
    </font>
    <font>
      <sz val="12"/>
      <color rgb="FF000000"/>
      <name val="Aptos Narrow"/>
      <family val="2"/>
      <scheme val="minor"/>
    </font>
    <font>
      <b/>
      <sz val="11"/>
      <color theme="1"/>
      <name val="Century Gothic"/>
      <family val="2"/>
    </font>
    <font>
      <sz val="11"/>
      <name val="Century Gothic"/>
      <family val="2"/>
    </font>
    <font>
      <sz val="11"/>
      <color theme="1"/>
      <name val="Century Gothic"/>
      <family val="2"/>
    </font>
    <font>
      <sz val="12"/>
      <color rgb="FF000000"/>
      <name val="Century Gothic"/>
      <family val="2"/>
    </font>
    <font>
      <b/>
      <sz val="11"/>
      <color theme="0"/>
      <name val="Century Gothic"/>
      <family val="2"/>
    </font>
    <font>
      <sz val="11"/>
      <color theme="0"/>
      <name val="Century Gothic"/>
      <family val="2"/>
    </font>
    <font>
      <b/>
      <sz val="10"/>
      <color theme="1"/>
      <name val="Century Gothic"/>
      <family val="2"/>
    </font>
    <font>
      <b/>
      <sz val="12"/>
      <color theme="1"/>
      <name val="Century Gothic"/>
      <family val="2"/>
    </font>
    <font>
      <b/>
      <u/>
      <sz val="10"/>
      <name val="Century Gothic"/>
      <family val="2"/>
    </font>
    <font>
      <sz val="10"/>
      <color theme="1"/>
      <name val="Century Gothic"/>
      <family val="2"/>
    </font>
    <font>
      <sz val="9"/>
      <color theme="1"/>
      <name val="Century Gothic"/>
      <family val="2"/>
    </font>
    <font>
      <b/>
      <sz val="10"/>
      <color indexed="48"/>
      <name val="Century Gothic"/>
      <family val="2"/>
    </font>
    <font>
      <sz val="12"/>
      <name val="Century Gothic"/>
      <family val="2"/>
    </font>
    <font>
      <b/>
      <sz val="9"/>
      <color theme="1"/>
      <name val="Century Gothic"/>
      <family val="2"/>
    </font>
    <font>
      <sz val="9"/>
      <color rgb="FF000000"/>
      <name val="Century Gothic"/>
      <family val="2"/>
    </font>
    <font>
      <sz val="9"/>
      <name val="Century Gothic"/>
      <family val="2"/>
    </font>
  </fonts>
  <fills count="10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D8D8"/>
        <bgColor rgb="FFD8D8D8"/>
      </patternFill>
    </fill>
    <fill>
      <patternFill patternType="solid">
        <fgColor theme="1"/>
        <bgColor rgb="FFD8D8D8"/>
      </patternFill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rgb="FFD8D8D8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3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6" fillId="0" borderId="0"/>
    <xf numFmtId="164" fontId="1" fillId="0" borderId="0" applyFont="0" applyFill="0" applyBorder="0" applyAlignment="0" applyProtection="0"/>
  </cellStyleXfs>
  <cellXfs count="86">
    <xf numFmtId="0" fontId="0" fillId="0" borderId="0" xfId="0"/>
    <xf numFmtId="0" fontId="2" fillId="2" borderId="0" xfId="1" applyFont="1" applyFill="1"/>
    <xf numFmtId="0" fontId="2" fillId="0" borderId="0" xfId="1" applyFont="1"/>
    <xf numFmtId="0" fontId="10" fillId="0" borderId="0" xfId="2" applyFont="1" applyAlignment="1">
      <alignment vertical="center"/>
    </xf>
    <xf numFmtId="0" fontId="9" fillId="0" borderId="0" xfId="2" applyFont="1" applyAlignment="1">
      <alignment vertical="center"/>
    </xf>
    <xf numFmtId="0" fontId="17" fillId="0" borderId="0" xfId="2" applyFont="1" applyAlignment="1">
      <alignment vertical="center"/>
    </xf>
    <xf numFmtId="0" fontId="4" fillId="8" borderId="16" xfId="1" applyFont="1" applyFill="1" applyBorder="1" applyAlignment="1">
      <alignment horizontal="center" vertical="center" wrapText="1"/>
    </xf>
    <xf numFmtId="0" fontId="4" fillId="8" borderId="5" xfId="1" applyFont="1" applyFill="1" applyBorder="1" applyAlignment="1">
      <alignment horizontal="center" vertical="center" wrapText="1"/>
    </xf>
    <xf numFmtId="0" fontId="18" fillId="0" borderId="16" xfId="1" applyFont="1" applyBorder="1" applyAlignment="1">
      <alignment horizontal="center" vertical="center"/>
    </xf>
    <xf numFmtId="165" fontId="19" fillId="3" borderId="5" xfId="1" applyNumberFormat="1" applyFont="1" applyFill="1" applyBorder="1" applyAlignment="1">
      <alignment horizontal="center" vertical="center"/>
    </xf>
    <xf numFmtId="10" fontId="8" fillId="9" borderId="5" xfId="1" applyNumberFormat="1" applyFont="1" applyFill="1" applyBorder="1" applyAlignment="1">
      <alignment horizontal="center" vertical="center"/>
    </xf>
    <xf numFmtId="9" fontId="19" fillId="3" borderId="5" xfId="1" applyNumberFormat="1" applyFont="1" applyFill="1" applyBorder="1" applyAlignment="1">
      <alignment horizontal="center" vertical="center"/>
    </xf>
    <xf numFmtId="0" fontId="20" fillId="4" borderId="5" xfId="2" applyFont="1" applyFill="1" applyBorder="1" applyAlignment="1">
      <alignment horizontal="center" vertical="center" wrapText="1"/>
    </xf>
    <xf numFmtId="0" fontId="21" fillId="0" borderId="0" xfId="2" applyFont="1" applyAlignment="1">
      <alignment vertical="center"/>
    </xf>
    <xf numFmtId="0" fontId="22" fillId="0" borderId="5" xfId="2" applyFont="1" applyBorder="1" applyAlignment="1">
      <alignment horizontal="center" vertical="center" wrapText="1"/>
    </xf>
    <xf numFmtId="14" fontId="22" fillId="0" borderId="5" xfId="2" applyNumberFormat="1" applyFont="1" applyBorder="1" applyAlignment="1">
      <alignment horizontal="center" vertical="center" wrapText="1"/>
    </xf>
    <xf numFmtId="14" fontId="22" fillId="0" borderId="5" xfId="2" applyNumberFormat="1" applyFont="1" applyBorder="1" applyAlignment="1">
      <alignment horizontal="center" vertical="center"/>
    </xf>
    <xf numFmtId="0" fontId="11" fillId="5" borderId="5" xfId="2" applyFont="1" applyFill="1" applyBorder="1" applyAlignment="1">
      <alignment horizontal="center" vertical="center"/>
    </xf>
    <xf numFmtId="0" fontId="12" fillId="6" borderId="5" xfId="2" applyFont="1" applyFill="1" applyBorder="1" applyAlignment="1">
      <alignment vertical="center"/>
    </xf>
    <xf numFmtId="0" fontId="2" fillId="2" borderId="1" xfId="1" applyFont="1" applyFill="1" applyBorder="1" applyAlignment="1">
      <alignment horizontal="center"/>
    </xf>
    <xf numFmtId="0" fontId="2" fillId="2" borderId="6" xfId="1" applyFont="1" applyFill="1" applyBorder="1" applyAlignment="1">
      <alignment horizontal="center"/>
    </xf>
    <xf numFmtId="0" fontId="2" fillId="2" borderId="10" xfId="1" applyFont="1" applyFill="1" applyBorder="1" applyAlignment="1">
      <alignment horizontal="center"/>
    </xf>
    <xf numFmtId="0" fontId="3" fillId="2" borderId="2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4" fillId="3" borderId="5" xfId="1" applyFont="1" applyFill="1" applyBorder="1" applyAlignment="1">
      <alignment vertical="center"/>
    </xf>
    <xf numFmtId="0" fontId="5" fillId="2" borderId="7" xfId="1" applyFont="1" applyFill="1" applyBorder="1" applyAlignment="1">
      <alignment horizontal="center" vertical="center"/>
    </xf>
    <xf numFmtId="0" fontId="5" fillId="2" borderId="8" xfId="1" applyFont="1" applyFill="1" applyBorder="1" applyAlignment="1">
      <alignment horizontal="center" vertical="center"/>
    </xf>
    <xf numFmtId="0" fontId="5" fillId="2" borderId="9" xfId="1" applyFont="1" applyFill="1" applyBorder="1" applyAlignment="1">
      <alignment horizontal="center" vertical="center"/>
    </xf>
    <xf numFmtId="0" fontId="5" fillId="2" borderId="11" xfId="1" applyFont="1" applyFill="1" applyBorder="1" applyAlignment="1">
      <alignment horizontal="center" vertical="center"/>
    </xf>
    <xf numFmtId="0" fontId="5" fillId="2" borderId="12" xfId="1" applyFont="1" applyFill="1" applyBorder="1" applyAlignment="1">
      <alignment horizontal="center" vertical="center"/>
    </xf>
    <xf numFmtId="0" fontId="5" fillId="2" borderId="13" xfId="1" applyFont="1" applyFill="1" applyBorder="1" applyAlignment="1">
      <alignment horizontal="center" vertical="center"/>
    </xf>
    <xf numFmtId="0" fontId="7" fillId="4" borderId="5" xfId="2" applyFont="1" applyFill="1" applyBorder="1" applyAlignment="1">
      <alignment horizontal="center" vertical="center"/>
    </xf>
    <xf numFmtId="0" fontId="8" fillId="0" borderId="5" xfId="2" applyFont="1" applyBorder="1" applyAlignment="1">
      <alignment horizontal="center" vertical="center"/>
    </xf>
    <xf numFmtId="0" fontId="9" fillId="0" borderId="2" xfId="2" applyFont="1" applyBorder="1" applyAlignment="1">
      <alignment horizontal="center" vertical="center"/>
    </xf>
    <xf numFmtId="0" fontId="9" fillId="0" borderId="3" xfId="2" applyFont="1" applyBorder="1" applyAlignment="1">
      <alignment horizontal="center" vertical="center"/>
    </xf>
    <xf numFmtId="0" fontId="9" fillId="0" borderId="4" xfId="2" applyFont="1" applyBorder="1" applyAlignment="1">
      <alignment horizontal="center" vertical="center"/>
    </xf>
    <xf numFmtId="0" fontId="7" fillId="4" borderId="5" xfId="2" applyFont="1" applyFill="1" applyBorder="1" applyAlignment="1">
      <alignment horizontal="center" vertical="center" wrapText="1"/>
    </xf>
    <xf numFmtId="0" fontId="9" fillId="0" borderId="4" xfId="3" applyNumberFormat="1" applyFont="1" applyBorder="1" applyAlignment="1">
      <alignment horizontal="center" vertical="center"/>
    </xf>
    <xf numFmtId="0" fontId="9" fillId="0" borderId="5" xfId="3" applyNumberFormat="1" applyFont="1" applyBorder="1" applyAlignment="1">
      <alignment horizontal="center" vertical="center"/>
    </xf>
    <xf numFmtId="0" fontId="13" fillId="4" borderId="2" xfId="2" applyFont="1" applyFill="1" applyBorder="1" applyAlignment="1">
      <alignment horizontal="center" vertical="center"/>
    </xf>
    <xf numFmtId="0" fontId="13" fillId="4" borderId="4" xfId="2" applyFont="1" applyFill="1" applyBorder="1" applyAlignment="1">
      <alignment horizontal="center" vertical="center"/>
    </xf>
    <xf numFmtId="0" fontId="14" fillId="0" borderId="2" xfId="2" applyFont="1" applyBorder="1" applyAlignment="1">
      <alignment horizontal="center" vertical="center" wrapText="1"/>
    </xf>
    <xf numFmtId="0" fontId="14" fillId="0" borderId="3" xfId="2" applyFont="1" applyBorder="1" applyAlignment="1">
      <alignment horizontal="center" vertical="center" wrapText="1"/>
    </xf>
    <xf numFmtId="0" fontId="14" fillId="0" borderId="4" xfId="2" applyFont="1" applyBorder="1" applyAlignment="1">
      <alignment horizontal="center" vertical="center" wrapText="1"/>
    </xf>
    <xf numFmtId="0" fontId="13" fillId="4" borderId="5" xfId="2" applyFont="1" applyFill="1" applyBorder="1" applyAlignment="1">
      <alignment horizontal="center" vertical="center" wrapText="1"/>
    </xf>
    <xf numFmtId="0" fontId="8" fillId="0" borderId="4" xfId="2" applyFont="1" applyBorder="1" applyAlignment="1">
      <alignment horizontal="center" vertical="center"/>
    </xf>
    <xf numFmtId="0" fontId="9" fillId="0" borderId="2" xfId="2" applyFont="1" applyBorder="1" applyAlignment="1">
      <alignment horizontal="center" vertical="center" wrapText="1"/>
    </xf>
    <xf numFmtId="0" fontId="9" fillId="0" borderId="3" xfId="2" applyFont="1" applyBorder="1" applyAlignment="1">
      <alignment horizontal="center" vertical="center" wrapText="1"/>
    </xf>
    <xf numFmtId="9" fontId="9" fillId="0" borderId="2" xfId="2" applyNumberFormat="1" applyFont="1" applyBorder="1" applyAlignment="1">
      <alignment horizontal="center" vertical="center"/>
    </xf>
    <xf numFmtId="9" fontId="9" fillId="0" borderId="3" xfId="2" applyNumberFormat="1" applyFont="1" applyBorder="1" applyAlignment="1">
      <alignment horizontal="center" vertical="center"/>
    </xf>
    <xf numFmtId="9" fontId="9" fillId="0" borderId="4" xfId="2" applyNumberFormat="1" applyFont="1" applyBorder="1" applyAlignment="1">
      <alignment horizontal="center" vertical="center"/>
    </xf>
    <xf numFmtId="0" fontId="9" fillId="0" borderId="4" xfId="2" applyFont="1" applyBorder="1" applyAlignment="1">
      <alignment horizontal="center" vertical="center" wrapText="1"/>
    </xf>
    <xf numFmtId="0" fontId="9" fillId="0" borderId="5" xfId="2" applyFont="1" applyBorder="1" applyAlignment="1">
      <alignment horizontal="center" vertical="center" wrapText="1"/>
    </xf>
    <xf numFmtId="0" fontId="13" fillId="4" borderId="5" xfId="2" applyFont="1" applyFill="1" applyBorder="1" applyAlignment="1">
      <alignment horizontal="center" vertical="center"/>
    </xf>
    <xf numFmtId="0" fontId="13" fillId="4" borderId="2" xfId="2" applyFont="1" applyFill="1" applyBorder="1" applyAlignment="1">
      <alignment horizontal="center" vertical="center" wrapText="1"/>
    </xf>
    <xf numFmtId="0" fontId="13" fillId="4" borderId="4" xfId="2" applyFont="1" applyFill="1" applyBorder="1" applyAlignment="1">
      <alignment horizontal="center" vertical="center" wrapText="1"/>
    </xf>
    <xf numFmtId="0" fontId="8" fillId="0" borderId="2" xfId="2" applyFont="1" applyBorder="1" applyAlignment="1">
      <alignment horizontal="center" vertical="center"/>
    </xf>
    <xf numFmtId="0" fontId="8" fillId="0" borderId="3" xfId="2" applyFont="1" applyBorder="1" applyAlignment="1">
      <alignment horizontal="center" vertical="center"/>
    </xf>
    <xf numFmtId="0" fontId="4" fillId="0" borderId="5" xfId="1" applyFont="1" applyBorder="1" applyAlignment="1">
      <alignment vertical="top"/>
    </xf>
    <xf numFmtId="0" fontId="7" fillId="0" borderId="0" xfId="2" applyFont="1" applyAlignment="1">
      <alignment horizontal="center" vertical="center"/>
    </xf>
    <xf numFmtId="0" fontId="10" fillId="0" borderId="0" xfId="2" applyFont="1" applyAlignment="1">
      <alignment vertical="center"/>
    </xf>
    <xf numFmtId="0" fontId="11" fillId="7" borderId="7" xfId="2" applyFont="1" applyFill="1" applyBorder="1" applyAlignment="1">
      <alignment horizontal="center" vertical="center"/>
    </xf>
    <xf numFmtId="0" fontId="11" fillId="7" borderId="8" xfId="2" applyFont="1" applyFill="1" applyBorder="1" applyAlignment="1">
      <alignment horizontal="center" vertical="center"/>
    </xf>
    <xf numFmtId="0" fontId="11" fillId="7" borderId="9" xfId="2" applyFont="1" applyFill="1" applyBorder="1" applyAlignment="1">
      <alignment horizontal="center" vertical="center"/>
    </xf>
    <xf numFmtId="0" fontId="11" fillId="7" borderId="14" xfId="2" applyFont="1" applyFill="1" applyBorder="1" applyAlignment="1">
      <alignment horizontal="center" vertical="center"/>
    </xf>
    <xf numFmtId="0" fontId="11" fillId="7" borderId="0" xfId="2" applyFont="1" applyFill="1" applyAlignment="1">
      <alignment horizontal="center" vertical="center"/>
    </xf>
    <xf numFmtId="0" fontId="11" fillId="7" borderId="15" xfId="2" applyFont="1" applyFill="1" applyBorder="1" applyAlignment="1">
      <alignment horizontal="center" vertical="center"/>
    </xf>
    <xf numFmtId="0" fontId="11" fillId="7" borderId="11" xfId="2" applyFont="1" applyFill="1" applyBorder="1" applyAlignment="1">
      <alignment horizontal="center" vertical="center"/>
    </xf>
    <xf numFmtId="0" fontId="11" fillId="7" borderId="12" xfId="2" applyFont="1" applyFill="1" applyBorder="1" applyAlignment="1">
      <alignment horizontal="center" vertical="center"/>
    </xf>
    <xf numFmtId="0" fontId="11" fillId="7" borderId="13" xfId="2" applyFont="1" applyFill="1" applyBorder="1" applyAlignment="1">
      <alignment horizontal="center" vertical="center"/>
    </xf>
    <xf numFmtId="0" fontId="4" fillId="0" borderId="5" xfId="1" applyFont="1" applyBorder="1" applyAlignment="1">
      <alignment vertical="top" wrapText="1"/>
    </xf>
    <xf numFmtId="0" fontId="15" fillId="0" borderId="5" xfId="1" applyFont="1" applyBorder="1" applyAlignment="1">
      <alignment vertical="top" wrapText="1"/>
    </xf>
    <xf numFmtId="0" fontId="11" fillId="5" borderId="17" xfId="2" applyFont="1" applyFill="1" applyBorder="1" applyAlignment="1">
      <alignment horizontal="center" vertical="center"/>
    </xf>
    <xf numFmtId="0" fontId="11" fillId="5" borderId="18" xfId="2" applyFont="1" applyFill="1" applyBorder="1" applyAlignment="1">
      <alignment horizontal="center" vertical="center"/>
    </xf>
    <xf numFmtId="0" fontId="11" fillId="5" borderId="12" xfId="2" applyFont="1" applyFill="1" applyBorder="1" applyAlignment="1">
      <alignment horizontal="center" vertical="center"/>
    </xf>
    <xf numFmtId="0" fontId="20" fillId="4" borderId="2" xfId="2" applyFont="1" applyFill="1" applyBorder="1" applyAlignment="1">
      <alignment horizontal="center" vertical="center" wrapText="1"/>
    </xf>
    <xf numFmtId="0" fontId="20" fillId="4" borderId="4" xfId="2" applyFont="1" applyFill="1" applyBorder="1" applyAlignment="1">
      <alignment horizontal="center" vertical="center" wrapText="1"/>
    </xf>
    <xf numFmtId="0" fontId="20" fillId="4" borderId="2" xfId="2" applyFont="1" applyFill="1" applyBorder="1" applyAlignment="1">
      <alignment horizontal="center" vertical="center"/>
    </xf>
    <xf numFmtId="0" fontId="20" fillId="4" borderId="4" xfId="2" applyFont="1" applyFill="1" applyBorder="1" applyAlignment="1">
      <alignment horizontal="center" vertical="center"/>
    </xf>
    <xf numFmtId="0" fontId="20" fillId="4" borderId="3" xfId="2" applyFont="1" applyFill="1" applyBorder="1" applyAlignment="1">
      <alignment horizontal="center" vertical="center" wrapText="1"/>
    </xf>
    <xf numFmtId="49" fontId="16" fillId="0" borderId="2" xfId="2" applyNumberFormat="1" applyFont="1" applyBorder="1" applyAlignment="1">
      <alignment vertical="center" wrapText="1"/>
    </xf>
    <xf numFmtId="49" fontId="16" fillId="0" borderId="4" xfId="2" applyNumberFormat="1" applyFont="1" applyBorder="1" applyAlignment="1">
      <alignment vertical="center" wrapText="1"/>
    </xf>
    <xf numFmtId="0" fontId="22" fillId="0" borderId="2" xfId="2" applyFont="1" applyBorder="1" applyAlignment="1">
      <alignment vertical="center" wrapText="1"/>
    </xf>
    <xf numFmtId="0" fontId="22" fillId="0" borderId="4" xfId="2" applyFont="1" applyBorder="1" applyAlignment="1">
      <alignment vertical="center" wrapText="1"/>
    </xf>
    <xf numFmtId="0" fontId="22" fillId="0" borderId="3" xfId="2" applyFont="1" applyBorder="1" applyAlignment="1">
      <alignment vertical="center" wrapText="1"/>
    </xf>
  </cellXfs>
  <cellStyles count="4">
    <cellStyle name="Millares 2" xfId="3" xr:uid="{7029910F-6F27-4574-8B25-B9BFC6F1719C}"/>
    <cellStyle name="Normal" xfId="0" builtinId="0"/>
    <cellStyle name="Normal 2" xfId="1" xr:uid="{F5F10FCF-B6AF-4AA9-ACC4-38432AE76792}"/>
    <cellStyle name="Normal 3 2" xfId="2" xr:uid="{5EEE3B0B-29EF-4555-86C0-E5BD7A8AF6A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CO" sz="1800"/>
              <a:t>%</a:t>
            </a:r>
            <a:r>
              <a:rPr lang="es-CO" sz="1800" baseline="0"/>
              <a:t> CUMPLIMIENTO ESTÁNDARES KIA x MES</a:t>
            </a:r>
            <a:endParaRPr lang="es-CO" sz="18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dLbl>
              <c:idx val="0"/>
              <c:layout>
                <c:manualLayout>
                  <c:x val="-4.2269843324336941E-2"/>
                  <c:y val="2.578688056917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958-46D2-8730-7B3142EB5C0F}"/>
                </c:ext>
              </c:extLst>
            </c:dLbl>
            <c:dLbl>
              <c:idx val="1"/>
              <c:layout>
                <c:manualLayout>
                  <c:x val="-5.6319432844006929E-2"/>
                  <c:y val="-1.289344028458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958-46D2-8730-7B3142EB5C0F}"/>
                </c:ext>
              </c:extLst>
            </c:dLbl>
            <c:dLbl>
              <c:idx val="2"/>
              <c:layout>
                <c:manualLayout>
                  <c:x val="-3.9147712319965819E-2"/>
                  <c:y val="-3.43825074255725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958-46D2-8730-7B3142EB5C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Kia!$A$30:$A$42</c:f>
              <c:strCache>
                <c:ptCount val="13"/>
                <c:pt idx="0">
                  <c:v>Dic</c:v>
                </c:pt>
                <c:pt idx="1">
                  <c:v>Ene</c:v>
                </c:pt>
                <c:pt idx="2">
                  <c:v>Feb</c:v>
                </c:pt>
                <c:pt idx="3">
                  <c:v>Mar</c:v>
                </c:pt>
                <c:pt idx="4">
                  <c:v>Abr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Ago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Dic</c:v>
                </c:pt>
              </c:strCache>
            </c:strRef>
          </c:cat>
          <c:val>
            <c:numRef>
              <c:f>Kia!$K$30:$K$42</c:f>
              <c:numCache>
                <c:formatCode>0.00%</c:formatCode>
                <c:ptCount val="13"/>
                <c:pt idx="0">
                  <c:v>0.9164000000000001</c:v>
                </c:pt>
                <c:pt idx="1">
                  <c:v>0.89610500000000015</c:v>
                </c:pt>
                <c:pt idx="2">
                  <c:v>0.97751999999999994</c:v>
                </c:pt>
                <c:pt idx="3">
                  <c:v>0.97751999999999994</c:v>
                </c:pt>
                <c:pt idx="4">
                  <c:v>0.98169499999999998</c:v>
                </c:pt>
                <c:pt idx="5">
                  <c:v>0.94920000000000004</c:v>
                </c:pt>
                <c:pt idx="6">
                  <c:v>0.95392250000000023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958-46D2-8730-7B3142EB5C0F}"/>
            </c:ext>
          </c:extLst>
        </c:ser>
        <c:ser>
          <c:idx val="1"/>
          <c:order val="1"/>
          <c:spPr>
            <a:ln w="34925" cap="rnd">
              <a:solidFill>
                <a:schemeClr val="accent2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dLbls>
            <c:delete val="1"/>
          </c:dLbls>
          <c:cat>
            <c:strRef>
              <c:f>Kia!$A$30:$A$42</c:f>
              <c:strCache>
                <c:ptCount val="13"/>
                <c:pt idx="0">
                  <c:v>Dic</c:v>
                </c:pt>
                <c:pt idx="1">
                  <c:v>Ene</c:v>
                </c:pt>
                <c:pt idx="2">
                  <c:v>Feb</c:v>
                </c:pt>
                <c:pt idx="3">
                  <c:v>Mar</c:v>
                </c:pt>
                <c:pt idx="4">
                  <c:v>Abr</c:v>
                </c:pt>
                <c:pt idx="5">
                  <c:v>May</c:v>
                </c:pt>
                <c:pt idx="6">
                  <c:v>Jun</c:v>
                </c:pt>
                <c:pt idx="7">
                  <c:v>Jul</c:v>
                </c:pt>
                <c:pt idx="8">
                  <c:v>Ago</c:v>
                </c:pt>
                <c:pt idx="9">
                  <c:v>Sep</c:v>
                </c:pt>
                <c:pt idx="10">
                  <c:v>Oct</c:v>
                </c:pt>
                <c:pt idx="11">
                  <c:v>Nov</c:v>
                </c:pt>
                <c:pt idx="12">
                  <c:v>Dic</c:v>
                </c:pt>
              </c:strCache>
            </c:strRef>
          </c:cat>
          <c:val>
            <c:numRef>
              <c:f>Kia!$M$30:$M$42</c:f>
              <c:numCache>
                <c:formatCode>0%</c:formatCode>
                <c:ptCount val="13"/>
                <c:pt idx="0">
                  <c:v>0.95</c:v>
                </c:pt>
                <c:pt idx="1">
                  <c:v>0.95</c:v>
                </c:pt>
                <c:pt idx="2">
                  <c:v>0.95</c:v>
                </c:pt>
                <c:pt idx="3">
                  <c:v>0.95</c:v>
                </c:pt>
                <c:pt idx="4">
                  <c:v>0.95</c:v>
                </c:pt>
                <c:pt idx="5">
                  <c:v>0.95</c:v>
                </c:pt>
                <c:pt idx="6">
                  <c:v>0.95</c:v>
                </c:pt>
                <c:pt idx="7">
                  <c:v>0.95</c:v>
                </c:pt>
                <c:pt idx="8">
                  <c:v>0.95</c:v>
                </c:pt>
                <c:pt idx="9">
                  <c:v>0.95</c:v>
                </c:pt>
                <c:pt idx="10">
                  <c:v>0.95</c:v>
                </c:pt>
                <c:pt idx="11">
                  <c:v>0.95</c:v>
                </c:pt>
                <c:pt idx="12">
                  <c:v>0.95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958-46D2-8730-7B3142EB5C0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829954719"/>
        <c:axId val="1829962623"/>
      </c:lineChart>
      <c:catAx>
        <c:axId val="182995471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29962623"/>
        <c:crosses val="autoZero"/>
        <c:auto val="1"/>
        <c:lblAlgn val="ctr"/>
        <c:lblOffset val="100"/>
        <c:noMultiLvlLbl val="0"/>
      </c:catAx>
      <c:valAx>
        <c:axId val="182996262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2995471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30725</xdr:colOff>
      <xdr:row>0</xdr:row>
      <xdr:rowOff>102419</xdr:rowOff>
    </xdr:from>
    <xdr:to>
      <xdr:col>0</xdr:col>
      <xdr:colOff>1079509</xdr:colOff>
      <xdr:row>2</xdr:row>
      <xdr:rowOff>235005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F4A1BF9-3371-44D5-83F3-8A157994CC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725" y="102419"/>
          <a:ext cx="1048784" cy="7612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33618</xdr:colOff>
      <xdr:row>14</xdr:row>
      <xdr:rowOff>33617</xdr:rowOff>
    </xdr:from>
    <xdr:to>
      <xdr:col>6</xdr:col>
      <xdr:colOff>1109381</xdr:colOff>
      <xdr:row>26</xdr:row>
      <xdr:rowOff>430305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7667A4B6-8C17-4561-884A-25F7532209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18477F-CB43-4A6A-B1FA-92F11A407D8F}">
  <dimension ref="A1:Q48"/>
  <sheetViews>
    <sheetView tabSelected="1" topLeftCell="A26" zoomScale="70" zoomScaleNormal="70" zoomScaleSheetLayoutView="70" zoomScalePageLayoutView="85" workbookViewId="0">
      <selection activeCell="C38" sqref="C38"/>
    </sheetView>
  </sheetViews>
  <sheetFormatPr defaultColWidth="11.42578125" defaultRowHeight="13.5"/>
  <cols>
    <col min="1" max="1" width="17.42578125" style="2" customWidth="1"/>
    <col min="2" max="2" width="16.7109375" style="2" customWidth="1"/>
    <col min="3" max="3" width="20.28515625" style="2" customWidth="1"/>
    <col min="4" max="4" width="13.42578125" style="2" customWidth="1"/>
    <col min="5" max="5" width="18.28515625" style="2" customWidth="1"/>
    <col min="6" max="6" width="19.7109375" style="2" customWidth="1"/>
    <col min="7" max="7" width="17.28515625" style="2" customWidth="1"/>
    <col min="8" max="8" width="21.7109375" style="2" customWidth="1"/>
    <col min="9" max="9" width="18.5703125" style="2" customWidth="1"/>
    <col min="10" max="10" width="17.140625" style="2" customWidth="1"/>
    <col min="11" max="11" width="16.140625" style="2" customWidth="1"/>
    <col min="12" max="12" width="14" style="2" customWidth="1"/>
    <col min="13" max="13" width="13.140625" style="2" customWidth="1"/>
    <col min="14" max="14" width="1.85546875" style="2" customWidth="1"/>
    <col min="15" max="16384" width="11.42578125" style="2"/>
  </cols>
  <sheetData>
    <row r="1" spans="1:13" s="1" customFormat="1" ht="24.95" customHeight="1">
      <c r="A1" s="19"/>
      <c r="B1" s="22" t="s">
        <v>0</v>
      </c>
      <c r="C1" s="23"/>
      <c r="D1" s="23"/>
      <c r="E1" s="23"/>
      <c r="F1" s="23"/>
      <c r="G1" s="23"/>
      <c r="H1" s="23"/>
      <c r="I1" s="24"/>
      <c r="J1" s="25" t="s">
        <v>1</v>
      </c>
      <c r="K1" s="25"/>
      <c r="L1" s="25"/>
      <c r="M1" s="25"/>
    </row>
    <row r="2" spans="1:13" s="1" customFormat="1" ht="24.95" customHeight="1">
      <c r="A2" s="20"/>
      <c r="B2" s="26" t="s">
        <v>2</v>
      </c>
      <c r="C2" s="27"/>
      <c r="D2" s="27"/>
      <c r="E2" s="27"/>
      <c r="F2" s="27"/>
      <c r="G2" s="27"/>
      <c r="H2" s="27"/>
      <c r="I2" s="28"/>
      <c r="J2" s="25" t="s">
        <v>3</v>
      </c>
      <c r="K2" s="25"/>
      <c r="L2" s="25"/>
      <c r="M2" s="25"/>
    </row>
    <row r="3" spans="1:13" s="1" customFormat="1" ht="24.95" customHeight="1">
      <c r="A3" s="21"/>
      <c r="B3" s="29"/>
      <c r="C3" s="30"/>
      <c r="D3" s="30"/>
      <c r="E3" s="30"/>
      <c r="F3" s="30"/>
      <c r="G3" s="30"/>
      <c r="H3" s="30"/>
      <c r="I3" s="31"/>
      <c r="J3" s="25" t="s">
        <v>4</v>
      </c>
      <c r="K3" s="25"/>
      <c r="L3" s="25"/>
      <c r="M3" s="25"/>
    </row>
    <row r="4" spans="1:13" ht="20.25" customHeight="1"/>
    <row r="5" spans="1:13" s="3" customFormat="1" ht="29.25" customHeight="1">
      <c r="A5" s="32" t="s">
        <v>5</v>
      </c>
      <c r="B5" s="33"/>
      <c r="C5" s="33"/>
      <c r="D5" s="34">
        <v>2024</v>
      </c>
      <c r="E5" s="35"/>
      <c r="F5" s="36"/>
      <c r="G5" s="37" t="s">
        <v>6</v>
      </c>
      <c r="H5" s="37"/>
      <c r="I5" s="38" t="s">
        <v>7</v>
      </c>
      <c r="J5" s="39"/>
      <c r="K5" s="39"/>
      <c r="L5" s="39"/>
      <c r="M5" s="39"/>
    </row>
    <row r="6" spans="1:13" s="3" customFormat="1" ht="20.100000000000001" customHeight="1">
      <c r="A6" s="17" t="s">
        <v>8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</row>
    <row r="7" spans="1:13" s="3" customFormat="1" ht="24.95" customHeight="1">
      <c r="A7" s="40" t="s">
        <v>9</v>
      </c>
      <c r="B7" s="41"/>
      <c r="C7" s="42" t="s">
        <v>10</v>
      </c>
      <c r="D7" s="43"/>
      <c r="E7" s="43"/>
      <c r="F7" s="44"/>
      <c r="G7" s="45" t="s">
        <v>11</v>
      </c>
      <c r="H7" s="45"/>
      <c r="I7" s="46" t="s">
        <v>12</v>
      </c>
      <c r="J7" s="33"/>
      <c r="K7" s="33"/>
      <c r="L7" s="33"/>
      <c r="M7" s="33"/>
    </row>
    <row r="8" spans="1:13" s="3" customFormat="1" ht="24.95" customHeight="1">
      <c r="A8" s="40" t="s">
        <v>13</v>
      </c>
      <c r="B8" s="41"/>
      <c r="C8" s="47" t="s">
        <v>14</v>
      </c>
      <c r="D8" s="48"/>
      <c r="E8" s="48"/>
      <c r="F8" s="48"/>
      <c r="G8" s="48"/>
      <c r="H8" s="48"/>
      <c r="I8" s="48"/>
      <c r="J8" s="48"/>
      <c r="K8" s="48"/>
      <c r="L8" s="48"/>
      <c r="M8" s="48"/>
    </row>
    <row r="9" spans="1:13" s="3" customFormat="1" ht="24.95" customHeight="1">
      <c r="A9" s="40" t="s">
        <v>15</v>
      </c>
      <c r="B9" s="41"/>
      <c r="C9" s="49">
        <v>0.95</v>
      </c>
      <c r="D9" s="50"/>
      <c r="E9" s="50"/>
      <c r="F9" s="51"/>
      <c r="G9" s="45" t="s">
        <v>16</v>
      </c>
      <c r="H9" s="45"/>
      <c r="I9" s="52" t="s">
        <v>17</v>
      </c>
      <c r="J9" s="53"/>
      <c r="K9" s="53"/>
      <c r="L9" s="53"/>
      <c r="M9" s="53"/>
    </row>
    <row r="10" spans="1:13" s="3" customFormat="1" ht="24.95" customHeight="1">
      <c r="A10" s="40" t="s">
        <v>18</v>
      </c>
      <c r="B10" s="41"/>
      <c r="C10" s="47" t="s">
        <v>19</v>
      </c>
      <c r="D10" s="48"/>
      <c r="E10" s="48"/>
      <c r="F10" s="52"/>
      <c r="G10" s="45" t="s">
        <v>20</v>
      </c>
      <c r="H10" s="45"/>
      <c r="I10" s="52" t="s">
        <v>21</v>
      </c>
      <c r="J10" s="53"/>
      <c r="K10" s="53"/>
      <c r="L10" s="53"/>
      <c r="M10" s="53"/>
    </row>
    <row r="11" spans="1:13" s="3" customFormat="1" ht="24.95" customHeight="1">
      <c r="A11" s="54" t="s">
        <v>22</v>
      </c>
      <c r="B11" s="54"/>
      <c r="C11" s="35" t="s">
        <v>23</v>
      </c>
      <c r="D11" s="35"/>
      <c r="E11" s="35"/>
      <c r="F11" s="36"/>
      <c r="G11" s="54" t="s">
        <v>24</v>
      </c>
      <c r="H11" s="54"/>
      <c r="I11" s="52" t="s">
        <v>25</v>
      </c>
      <c r="J11" s="53"/>
      <c r="K11" s="53"/>
      <c r="L11" s="53"/>
      <c r="M11" s="53"/>
    </row>
    <row r="12" spans="1:13" s="3" customFormat="1" ht="24.95" customHeight="1">
      <c r="A12" s="55" t="s">
        <v>26</v>
      </c>
      <c r="B12" s="56"/>
      <c r="C12" s="57" t="s">
        <v>27</v>
      </c>
      <c r="D12" s="58"/>
      <c r="E12" s="58"/>
      <c r="F12" s="46"/>
      <c r="G12" s="45" t="s">
        <v>28</v>
      </c>
      <c r="H12" s="45"/>
      <c r="I12" s="53" t="s">
        <v>29</v>
      </c>
      <c r="J12" s="53"/>
      <c r="K12" s="53"/>
      <c r="L12" s="53"/>
      <c r="M12" s="53"/>
    </row>
    <row r="13" spans="1:13" s="3" customFormat="1" ht="7.5" customHeight="1">
      <c r="A13" s="60"/>
      <c r="B13" s="61"/>
      <c r="C13" s="61"/>
      <c r="D13" s="61"/>
      <c r="E13" s="61"/>
      <c r="F13" s="61"/>
      <c r="G13" s="61"/>
      <c r="H13" s="61"/>
      <c r="I13" s="61"/>
      <c r="J13" s="61"/>
      <c r="K13" s="61"/>
      <c r="L13" s="61"/>
      <c r="M13" s="61"/>
    </row>
    <row r="14" spans="1:13" s="3" customFormat="1" ht="20.100000000000001" customHeight="1">
      <c r="A14" s="17" t="s">
        <v>30</v>
      </c>
      <c r="B14" s="18"/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8"/>
    </row>
    <row r="15" spans="1:13" ht="30.75" customHeight="1">
      <c r="A15" s="62"/>
      <c r="B15" s="63"/>
      <c r="C15" s="63"/>
      <c r="D15" s="63"/>
      <c r="E15" s="63"/>
      <c r="F15" s="63"/>
      <c r="G15" s="64"/>
      <c r="H15" s="71" t="s">
        <v>31</v>
      </c>
      <c r="I15" s="72"/>
      <c r="J15" s="72"/>
      <c r="K15" s="72"/>
      <c r="L15" s="72"/>
      <c r="M15" s="72"/>
    </row>
    <row r="16" spans="1:13" ht="30.75" customHeight="1">
      <c r="A16" s="65"/>
      <c r="B16" s="66"/>
      <c r="C16" s="66"/>
      <c r="D16" s="66"/>
      <c r="E16" s="66"/>
      <c r="F16" s="66"/>
      <c r="G16" s="67"/>
      <c r="H16" s="71" t="s">
        <v>32</v>
      </c>
      <c r="I16" s="72"/>
      <c r="J16" s="72"/>
      <c r="K16" s="72"/>
      <c r="L16" s="72"/>
      <c r="M16" s="72"/>
    </row>
    <row r="17" spans="1:13" ht="30.75" customHeight="1">
      <c r="A17" s="65"/>
      <c r="B17" s="66"/>
      <c r="C17" s="66"/>
      <c r="D17" s="66"/>
      <c r="E17" s="66"/>
      <c r="F17" s="66"/>
      <c r="G17" s="67"/>
      <c r="H17" s="71" t="s">
        <v>33</v>
      </c>
      <c r="I17" s="72"/>
      <c r="J17" s="72"/>
      <c r="K17" s="72"/>
      <c r="L17" s="72"/>
      <c r="M17" s="72"/>
    </row>
    <row r="18" spans="1:13" ht="30.75" customHeight="1">
      <c r="A18" s="65"/>
      <c r="B18" s="66"/>
      <c r="C18" s="66"/>
      <c r="D18" s="66"/>
      <c r="E18" s="66"/>
      <c r="F18" s="66"/>
      <c r="G18" s="67"/>
      <c r="H18" s="59" t="s">
        <v>34</v>
      </c>
      <c r="I18" s="59"/>
      <c r="J18" s="59"/>
      <c r="K18" s="59"/>
      <c r="L18" s="59"/>
      <c r="M18" s="59"/>
    </row>
    <row r="19" spans="1:13" ht="30.75" customHeight="1">
      <c r="A19" s="65"/>
      <c r="B19" s="66"/>
      <c r="C19" s="66"/>
      <c r="D19" s="66"/>
      <c r="E19" s="66"/>
      <c r="F19" s="66"/>
      <c r="G19" s="67"/>
      <c r="H19" s="59" t="s">
        <v>35</v>
      </c>
      <c r="I19" s="59"/>
      <c r="J19" s="59"/>
      <c r="K19" s="59"/>
      <c r="L19" s="59"/>
      <c r="M19" s="59"/>
    </row>
    <row r="20" spans="1:13" ht="30.75" customHeight="1">
      <c r="A20" s="65"/>
      <c r="B20" s="66"/>
      <c r="C20" s="66"/>
      <c r="D20" s="66"/>
      <c r="E20" s="66"/>
      <c r="F20" s="66"/>
      <c r="G20" s="67"/>
      <c r="H20" s="59" t="s">
        <v>36</v>
      </c>
      <c r="I20" s="59"/>
      <c r="J20" s="59"/>
      <c r="K20" s="59"/>
      <c r="L20" s="59"/>
      <c r="M20" s="59"/>
    </row>
    <row r="21" spans="1:13" ht="30.75" customHeight="1">
      <c r="A21" s="65"/>
      <c r="B21" s="66"/>
      <c r="C21" s="66"/>
      <c r="D21" s="66"/>
      <c r="E21" s="66"/>
      <c r="F21" s="66"/>
      <c r="G21" s="67"/>
      <c r="H21" s="59" t="s">
        <v>37</v>
      </c>
      <c r="I21" s="59"/>
      <c r="J21" s="59"/>
      <c r="K21" s="59"/>
      <c r="L21" s="59"/>
      <c r="M21" s="59"/>
    </row>
    <row r="22" spans="1:13" ht="30.75" customHeight="1">
      <c r="A22" s="65"/>
      <c r="B22" s="66"/>
      <c r="C22" s="66"/>
      <c r="D22" s="66"/>
      <c r="E22" s="66"/>
      <c r="F22" s="66"/>
      <c r="G22" s="67"/>
      <c r="H22" s="59" t="s">
        <v>38</v>
      </c>
      <c r="I22" s="59"/>
      <c r="J22" s="59"/>
      <c r="K22" s="59"/>
      <c r="L22" s="59"/>
      <c r="M22" s="59"/>
    </row>
    <row r="23" spans="1:13" ht="30.75" customHeight="1">
      <c r="A23" s="65"/>
      <c r="B23" s="66"/>
      <c r="C23" s="66"/>
      <c r="D23" s="66"/>
      <c r="E23" s="66"/>
      <c r="F23" s="66"/>
      <c r="G23" s="67"/>
      <c r="H23" s="59" t="s">
        <v>39</v>
      </c>
      <c r="I23" s="59"/>
      <c r="J23" s="59"/>
      <c r="K23" s="59"/>
      <c r="L23" s="59"/>
      <c r="M23" s="59"/>
    </row>
    <row r="24" spans="1:13" ht="30.75" customHeight="1">
      <c r="A24" s="65"/>
      <c r="B24" s="66"/>
      <c r="C24" s="66"/>
      <c r="D24" s="66"/>
      <c r="E24" s="66"/>
      <c r="F24" s="66"/>
      <c r="G24" s="67"/>
      <c r="H24" s="59" t="s">
        <v>40</v>
      </c>
      <c r="I24" s="59"/>
      <c r="J24" s="59"/>
      <c r="K24" s="59"/>
      <c r="L24" s="59"/>
      <c r="M24" s="59"/>
    </row>
    <row r="25" spans="1:13" ht="30.75" customHeight="1">
      <c r="A25" s="65"/>
      <c r="B25" s="66"/>
      <c r="C25" s="66"/>
      <c r="D25" s="66"/>
      <c r="E25" s="66"/>
      <c r="F25" s="66"/>
      <c r="G25" s="67"/>
      <c r="H25" s="59" t="s">
        <v>41</v>
      </c>
      <c r="I25" s="59"/>
      <c r="J25" s="59"/>
      <c r="K25" s="59"/>
      <c r="L25" s="59"/>
      <c r="M25" s="59"/>
    </row>
    <row r="26" spans="1:13" ht="30.75" customHeight="1">
      <c r="A26" s="65"/>
      <c r="B26" s="66"/>
      <c r="C26" s="66"/>
      <c r="D26" s="66"/>
      <c r="E26" s="66"/>
      <c r="F26" s="66"/>
      <c r="G26" s="67"/>
      <c r="H26" s="59" t="s">
        <v>42</v>
      </c>
      <c r="I26" s="59"/>
      <c r="J26" s="59"/>
      <c r="K26" s="59"/>
      <c r="L26" s="59"/>
      <c r="M26" s="59"/>
    </row>
    <row r="27" spans="1:13" ht="30.75" customHeight="1">
      <c r="A27" s="68"/>
      <c r="B27" s="69"/>
      <c r="C27" s="69"/>
      <c r="D27" s="69"/>
      <c r="E27" s="69"/>
      <c r="F27" s="69"/>
      <c r="G27" s="70"/>
      <c r="H27" s="59" t="s">
        <v>43</v>
      </c>
      <c r="I27" s="59"/>
      <c r="J27" s="59"/>
      <c r="K27" s="59"/>
      <c r="L27" s="59"/>
      <c r="M27" s="59"/>
    </row>
    <row r="28" spans="1:13" s="3" customFormat="1" ht="20.100000000000001" customHeight="1">
      <c r="A28" s="17" t="s">
        <v>44</v>
      </c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</row>
    <row r="29" spans="1:13" ht="57" customHeight="1">
      <c r="A29" s="6" t="s">
        <v>45</v>
      </c>
      <c r="B29" s="7" t="s">
        <v>46</v>
      </c>
      <c r="C29" s="7" t="s">
        <v>47</v>
      </c>
      <c r="D29" s="7" t="s">
        <v>48</v>
      </c>
      <c r="E29" s="7" t="s">
        <v>49</v>
      </c>
      <c r="F29" s="7" t="s">
        <v>50</v>
      </c>
      <c r="G29" s="7" t="s">
        <v>51</v>
      </c>
      <c r="H29" s="7" t="s">
        <v>52</v>
      </c>
      <c r="I29" s="7" t="s">
        <v>53</v>
      </c>
      <c r="J29" s="7" t="s">
        <v>54</v>
      </c>
      <c r="K29" s="7" t="s">
        <v>55</v>
      </c>
      <c r="L29" s="7" t="s">
        <v>56</v>
      </c>
      <c r="M29" s="7" t="s">
        <v>57</v>
      </c>
    </row>
    <row r="30" spans="1:13" ht="21.95" customHeight="1">
      <c r="A30" s="8" t="s">
        <v>58</v>
      </c>
      <c r="B30" s="9">
        <v>0.88</v>
      </c>
      <c r="C30" s="9">
        <v>0.5</v>
      </c>
      <c r="D30" s="9">
        <v>0.95499999999999996</v>
      </c>
      <c r="E30" s="9">
        <v>1</v>
      </c>
      <c r="F30" s="9">
        <v>0.9</v>
      </c>
      <c r="G30" s="9">
        <v>1</v>
      </c>
      <c r="H30" s="9">
        <v>1</v>
      </c>
      <c r="I30" s="9">
        <v>1</v>
      </c>
      <c r="J30" s="9">
        <v>0.9</v>
      </c>
      <c r="K30" s="10">
        <f>((B30*0.13)+B30+(C30*0.2)+C30+(D30*0.12)+D30+(E30*0.04)+E30+(F30*0.15)+F30+(G30*0.15)+G30+(H30*0.15)+H30+(I30*0.09)+I30+(J30*0.15)+J30)/10</f>
        <v>0.9164000000000001</v>
      </c>
      <c r="L30" s="9" t="s">
        <v>59</v>
      </c>
      <c r="M30" s="11">
        <v>0.95</v>
      </c>
    </row>
    <row r="31" spans="1:13" ht="21.95" customHeight="1">
      <c r="A31" s="8" t="s">
        <v>60</v>
      </c>
      <c r="B31" s="9">
        <v>0.98</v>
      </c>
      <c r="C31" s="9">
        <v>1</v>
      </c>
      <c r="D31" s="9">
        <v>0.2</v>
      </c>
      <c r="E31" s="9">
        <v>0.96</v>
      </c>
      <c r="F31" s="9">
        <v>0.9</v>
      </c>
      <c r="G31" s="9">
        <v>1</v>
      </c>
      <c r="H31" s="9">
        <v>0.9</v>
      </c>
      <c r="I31" s="9">
        <v>1</v>
      </c>
      <c r="J31" s="9">
        <v>0.97499999999999998</v>
      </c>
      <c r="K31" s="10">
        <f>((B31*0.13)+B31+(C31*0.2)+C31+(D31*0.12)+D31+(E31*0.04)+E31+(F31*0.15)+F31+(G31*0.15)+G31+(H31*0.15)+H31+(I31*0.09)+I31+(J31*0.15)+J31)/10</f>
        <v>0.89610500000000015</v>
      </c>
      <c r="L31" s="9" t="s">
        <v>59</v>
      </c>
      <c r="M31" s="11">
        <v>0.95</v>
      </c>
    </row>
    <row r="32" spans="1:13" ht="21.95" customHeight="1">
      <c r="A32" s="8" t="s">
        <v>61</v>
      </c>
      <c r="B32" s="9">
        <v>0.98</v>
      </c>
      <c r="C32" s="9">
        <v>1</v>
      </c>
      <c r="D32" s="9">
        <v>1</v>
      </c>
      <c r="E32" s="9">
        <v>0.92</v>
      </c>
      <c r="F32" s="9">
        <v>1</v>
      </c>
      <c r="G32" s="9">
        <v>0.92</v>
      </c>
      <c r="H32" s="9">
        <v>0.9</v>
      </c>
      <c r="I32" s="9">
        <v>1</v>
      </c>
      <c r="J32" s="9">
        <v>0.92</v>
      </c>
      <c r="K32" s="10">
        <f t="shared" ref="K32:K42" si="0">((B32*0.13)+B32+(C32*0.2)+C32+(D32*0.12)+D32+(E32*0.04)+E32+(F32*0.15)+F32+(G32*0.15)+G32+(H32*0.15)+H32+(I32*0.09)+I32+(J32*0.15)+J32)/10</f>
        <v>0.97751999999999994</v>
      </c>
      <c r="L32" s="9" t="s">
        <v>62</v>
      </c>
      <c r="M32" s="11">
        <v>0.95</v>
      </c>
    </row>
    <row r="33" spans="1:17" ht="21.95" customHeight="1">
      <c r="A33" s="8" t="s">
        <v>63</v>
      </c>
      <c r="B33" s="9">
        <v>0.98</v>
      </c>
      <c r="C33" s="9">
        <v>1</v>
      </c>
      <c r="D33" s="9">
        <v>1</v>
      </c>
      <c r="E33" s="9">
        <v>0.92</v>
      </c>
      <c r="F33" s="9">
        <v>1</v>
      </c>
      <c r="G33" s="9">
        <v>0.92</v>
      </c>
      <c r="H33" s="9">
        <v>0.9</v>
      </c>
      <c r="I33" s="9">
        <v>1</v>
      </c>
      <c r="J33" s="9">
        <v>0.92</v>
      </c>
      <c r="K33" s="10">
        <f t="shared" si="0"/>
        <v>0.97751999999999994</v>
      </c>
      <c r="L33" s="9" t="s">
        <v>62</v>
      </c>
      <c r="M33" s="11">
        <v>0.95</v>
      </c>
    </row>
    <row r="34" spans="1:17" ht="21.95" customHeight="1">
      <c r="A34" s="8" t="s">
        <v>64</v>
      </c>
      <c r="B34" s="9">
        <v>1</v>
      </c>
      <c r="C34" s="9">
        <v>0.9</v>
      </c>
      <c r="D34" s="9">
        <v>0.86</v>
      </c>
      <c r="E34" s="9">
        <v>1</v>
      </c>
      <c r="F34" s="9">
        <v>1</v>
      </c>
      <c r="G34" s="9">
        <v>0.96</v>
      </c>
      <c r="H34" s="9">
        <v>1</v>
      </c>
      <c r="I34" s="9">
        <v>1</v>
      </c>
      <c r="J34" s="9">
        <v>0.96499999999999997</v>
      </c>
      <c r="K34" s="10">
        <f>((B34*0.13)+B34+(C34*0.2)+C34+(D34*0.12)+D34+(E34*0.04)+E34+(F34*0.15)+F34+(G34*0.15)+G34+(H34*0.15)+H34+(I34*0.09)+I34+(J34*0.15)+J34)/10</f>
        <v>0.98169499999999998</v>
      </c>
      <c r="L34" s="9" t="s">
        <v>62</v>
      </c>
      <c r="M34" s="11">
        <v>0.95</v>
      </c>
    </row>
    <row r="35" spans="1:17" ht="21.95" customHeight="1">
      <c r="A35" s="8" t="s">
        <v>65</v>
      </c>
      <c r="B35" s="9">
        <v>0.96</v>
      </c>
      <c r="C35" s="9">
        <v>0.96</v>
      </c>
      <c r="D35" s="9">
        <v>0.96499999999999997</v>
      </c>
      <c r="E35" s="9">
        <v>1</v>
      </c>
      <c r="F35" s="9">
        <v>0.93</v>
      </c>
      <c r="G35" s="9">
        <v>1</v>
      </c>
      <c r="H35" s="9">
        <v>0.93</v>
      </c>
      <c r="I35" s="9">
        <v>0.92500000000000004</v>
      </c>
      <c r="J35" s="9">
        <v>1</v>
      </c>
      <c r="K35" s="10">
        <v>0.94920000000000004</v>
      </c>
      <c r="L35" s="9" t="s">
        <v>62</v>
      </c>
      <c r="M35" s="11">
        <v>0.95</v>
      </c>
    </row>
    <row r="36" spans="1:17" ht="21.95" customHeight="1">
      <c r="A36" s="8" t="s">
        <v>66</v>
      </c>
      <c r="B36" s="9">
        <v>0.98</v>
      </c>
      <c r="C36" s="9">
        <v>0.93</v>
      </c>
      <c r="D36" s="9">
        <v>0.82499999999999996</v>
      </c>
      <c r="E36" s="9">
        <v>0.96</v>
      </c>
      <c r="F36" s="9">
        <v>0.92</v>
      </c>
      <c r="G36" s="9">
        <v>0.93200000000000005</v>
      </c>
      <c r="H36" s="9">
        <v>0.96</v>
      </c>
      <c r="I36" s="9">
        <v>0.95</v>
      </c>
      <c r="J36" s="9">
        <v>0.97750000000000004</v>
      </c>
      <c r="K36" s="10">
        <f t="shared" si="0"/>
        <v>0.95392250000000023</v>
      </c>
      <c r="L36" s="9" t="s">
        <v>62</v>
      </c>
      <c r="M36" s="11">
        <v>0.95</v>
      </c>
    </row>
    <row r="37" spans="1:17" ht="21.95" customHeight="1">
      <c r="A37" s="8" t="s">
        <v>67</v>
      </c>
      <c r="B37" s="9"/>
      <c r="D37" s="9"/>
      <c r="E37" s="9"/>
      <c r="F37" s="9"/>
      <c r="G37" s="9"/>
      <c r="H37" s="9"/>
      <c r="I37" s="9"/>
      <c r="J37" s="9"/>
      <c r="K37" s="10">
        <f>((B37*0.13)+B37+(C38*0.2)+C38+(D37*0.12)+D37+(E37*0.04)+E37+(F37*0.15)+F37+(G37*0.15)+G37+(H37*0.15)+H37+(I37*0.09)+I37+(J37*0.15)+J37)/10</f>
        <v>0</v>
      </c>
      <c r="L37" s="9"/>
      <c r="M37" s="11">
        <v>0.95</v>
      </c>
    </row>
    <row r="38" spans="1:17" ht="21.95" customHeight="1">
      <c r="A38" s="8" t="s">
        <v>68</v>
      </c>
      <c r="B38" s="9"/>
      <c r="C38" s="9"/>
      <c r="D38" s="9"/>
      <c r="E38" s="9"/>
      <c r="F38" s="9"/>
      <c r="G38" s="9"/>
      <c r="H38" s="9"/>
      <c r="I38" s="9"/>
      <c r="J38" s="9"/>
      <c r="K38" s="10" t="e">
        <f>((B38*0.13)+B38+(#REF!*0.2)+#REF!+(D38*0.12)+D38+(E38*0.04)+E38+(F38*0.15)+F38+(G38*0.15)+G38+(H38*0.15)+H38+(I38*0.09)+I38+(J38*0.15)+J38)/10</f>
        <v>#REF!</v>
      </c>
      <c r="L38" s="9"/>
      <c r="M38" s="11">
        <v>0.95</v>
      </c>
    </row>
    <row r="39" spans="1:17" ht="21.95" customHeight="1">
      <c r="A39" s="8" t="s">
        <v>69</v>
      </c>
      <c r="B39" s="9"/>
      <c r="C39" s="9"/>
      <c r="D39" s="9"/>
      <c r="E39" s="9"/>
      <c r="F39" s="9"/>
      <c r="G39" s="9"/>
      <c r="H39" s="9"/>
      <c r="I39" s="9"/>
      <c r="J39" s="9"/>
      <c r="K39" s="10">
        <f t="shared" si="0"/>
        <v>0</v>
      </c>
      <c r="L39" s="9"/>
      <c r="M39" s="11">
        <v>0.95</v>
      </c>
    </row>
    <row r="40" spans="1:17" ht="21.95" customHeight="1">
      <c r="A40" s="8" t="s">
        <v>70</v>
      </c>
      <c r="B40" s="9"/>
      <c r="C40" s="9"/>
      <c r="D40" s="9"/>
      <c r="E40" s="9"/>
      <c r="F40" s="9"/>
      <c r="G40" s="9"/>
      <c r="H40" s="9"/>
      <c r="I40" s="9"/>
      <c r="J40" s="9"/>
      <c r="K40" s="10">
        <f t="shared" si="0"/>
        <v>0</v>
      </c>
      <c r="L40" s="9"/>
      <c r="M40" s="11">
        <v>0.95</v>
      </c>
    </row>
    <row r="41" spans="1:17" ht="21.95" customHeight="1">
      <c r="A41" s="8" t="s">
        <v>71</v>
      </c>
      <c r="B41" s="9"/>
      <c r="C41" s="9"/>
      <c r="D41" s="9"/>
      <c r="E41" s="9"/>
      <c r="F41" s="9"/>
      <c r="G41" s="9"/>
      <c r="H41" s="9"/>
      <c r="I41" s="9"/>
      <c r="J41" s="9"/>
      <c r="K41" s="10">
        <f t="shared" si="0"/>
        <v>0</v>
      </c>
      <c r="L41" s="9"/>
      <c r="M41" s="11">
        <v>0.95</v>
      </c>
    </row>
    <row r="42" spans="1:17" ht="21.95" customHeight="1">
      <c r="A42" s="8" t="s">
        <v>58</v>
      </c>
      <c r="B42" s="9"/>
      <c r="C42" s="9"/>
      <c r="D42" s="9"/>
      <c r="E42" s="9"/>
      <c r="F42" s="9"/>
      <c r="G42" s="9"/>
      <c r="H42" s="9"/>
      <c r="I42" s="9"/>
      <c r="J42" s="9"/>
      <c r="K42" s="10">
        <f t="shared" si="0"/>
        <v>0</v>
      </c>
      <c r="L42" s="9"/>
      <c r="M42" s="11">
        <v>0.95</v>
      </c>
    </row>
    <row r="43" spans="1:17" ht="8.25" customHeight="1" thickBot="1"/>
    <row r="44" spans="1:17" s="3" customFormat="1" ht="20.100000000000001" customHeight="1">
      <c r="A44" s="73" t="s">
        <v>72</v>
      </c>
      <c r="B44" s="74"/>
      <c r="C44" s="74"/>
      <c r="D44" s="74"/>
      <c r="E44" s="74"/>
      <c r="F44" s="74"/>
      <c r="G44" s="74"/>
      <c r="H44" s="74"/>
      <c r="I44" s="74"/>
      <c r="J44" s="75"/>
      <c r="K44" s="75"/>
      <c r="L44" s="75"/>
      <c r="M44" s="75"/>
      <c r="N44" s="4"/>
      <c r="O44" s="4"/>
      <c r="P44" s="4"/>
      <c r="Q44" s="4"/>
    </row>
    <row r="45" spans="1:17" s="13" customFormat="1" ht="42.75" customHeight="1">
      <c r="A45" s="76" t="s">
        <v>73</v>
      </c>
      <c r="B45" s="77"/>
      <c r="C45" s="78" t="s">
        <v>74</v>
      </c>
      <c r="D45" s="79"/>
      <c r="E45" s="76" t="s">
        <v>75</v>
      </c>
      <c r="F45" s="80"/>
      <c r="G45" s="77"/>
      <c r="H45" s="12" t="s">
        <v>76</v>
      </c>
      <c r="I45" s="12" t="s">
        <v>77</v>
      </c>
      <c r="J45" s="76" t="s">
        <v>78</v>
      </c>
      <c r="K45" s="80"/>
      <c r="L45" s="80"/>
      <c r="M45" s="80"/>
      <c r="N45" s="5"/>
      <c r="O45" s="5"/>
      <c r="P45" s="5"/>
      <c r="Q45" s="5"/>
    </row>
    <row r="46" spans="1:17" s="3" customFormat="1" ht="63" customHeight="1">
      <c r="A46" s="81" t="s">
        <v>79</v>
      </c>
      <c r="B46" s="82"/>
      <c r="C46" s="83" t="s">
        <v>80</v>
      </c>
      <c r="D46" s="84"/>
      <c r="E46" s="83" t="s">
        <v>81</v>
      </c>
      <c r="F46" s="85"/>
      <c r="G46" s="84"/>
      <c r="H46" s="14" t="s">
        <v>82</v>
      </c>
      <c r="I46" s="15">
        <v>45519</v>
      </c>
      <c r="J46" s="83" t="s">
        <v>83</v>
      </c>
      <c r="K46" s="85"/>
      <c r="L46" s="85"/>
      <c r="M46" s="85"/>
      <c r="N46" s="4"/>
      <c r="O46" s="4"/>
      <c r="P46" s="4"/>
      <c r="Q46" s="4"/>
    </row>
    <row r="47" spans="1:17" ht="60.6" customHeight="1">
      <c r="A47" s="81" t="s">
        <v>79</v>
      </c>
      <c r="B47" s="82"/>
      <c r="C47" s="83" t="s">
        <v>84</v>
      </c>
      <c r="D47" s="84"/>
      <c r="E47" s="83" t="s">
        <v>85</v>
      </c>
      <c r="F47" s="85"/>
      <c r="G47" s="84"/>
      <c r="H47" s="14" t="s">
        <v>82</v>
      </c>
      <c r="I47" s="16">
        <v>45519</v>
      </c>
      <c r="J47" s="83" t="s">
        <v>83</v>
      </c>
      <c r="K47" s="85"/>
      <c r="L47" s="85"/>
      <c r="M47" s="85"/>
    </row>
    <row r="48" spans="1:17" ht="26.25" customHeight="1"/>
  </sheetData>
  <mergeCells count="63">
    <mergeCell ref="A46:B46"/>
    <mergeCell ref="C46:D46"/>
    <mergeCell ref="E46:G46"/>
    <mergeCell ref="J46:M46"/>
    <mergeCell ref="A47:B47"/>
    <mergeCell ref="C47:D47"/>
    <mergeCell ref="E47:G47"/>
    <mergeCell ref="J47:M47"/>
    <mergeCell ref="A28:M28"/>
    <mergeCell ref="A44:M44"/>
    <mergeCell ref="A45:B45"/>
    <mergeCell ref="C45:D45"/>
    <mergeCell ref="E45:G45"/>
    <mergeCell ref="J45:M45"/>
    <mergeCell ref="H27:M27"/>
    <mergeCell ref="A13:M13"/>
    <mergeCell ref="A14:M14"/>
    <mergeCell ref="A15:G27"/>
    <mergeCell ref="H15:M15"/>
    <mergeCell ref="H16:M16"/>
    <mergeCell ref="H17:M17"/>
    <mergeCell ref="H18:M18"/>
    <mergeCell ref="H19:M19"/>
    <mergeCell ref="H20:M20"/>
    <mergeCell ref="H21:M21"/>
    <mergeCell ref="H22:M22"/>
    <mergeCell ref="H23:M23"/>
    <mergeCell ref="H24:M24"/>
    <mergeCell ref="H25:M25"/>
    <mergeCell ref="H26:M26"/>
    <mergeCell ref="A11:B11"/>
    <mergeCell ref="C11:F11"/>
    <mergeCell ref="G11:H11"/>
    <mergeCell ref="I11:M11"/>
    <mergeCell ref="A12:B12"/>
    <mergeCell ref="C12:F12"/>
    <mergeCell ref="G12:H12"/>
    <mergeCell ref="I12:M12"/>
    <mergeCell ref="A9:B9"/>
    <mergeCell ref="C9:F9"/>
    <mergeCell ref="G9:H9"/>
    <mergeCell ref="I9:M9"/>
    <mergeCell ref="A10:B10"/>
    <mergeCell ref="C10:F10"/>
    <mergeCell ref="G10:H10"/>
    <mergeCell ref="I10:M10"/>
    <mergeCell ref="A7:B7"/>
    <mergeCell ref="C7:F7"/>
    <mergeCell ref="G7:H7"/>
    <mergeCell ref="I7:M7"/>
    <mergeCell ref="A8:B8"/>
    <mergeCell ref="C8:M8"/>
    <mergeCell ref="A6:M6"/>
    <mergeCell ref="A1:A3"/>
    <mergeCell ref="B1:I1"/>
    <mergeCell ref="J1:M1"/>
    <mergeCell ref="B2:I3"/>
    <mergeCell ref="J2:M2"/>
    <mergeCell ref="J3:M3"/>
    <mergeCell ref="A5:C5"/>
    <mergeCell ref="D5:F5"/>
    <mergeCell ref="G5:H5"/>
    <mergeCell ref="I5:M5"/>
  </mergeCells>
  <printOptions horizontalCentered="1"/>
  <pageMargins left="0.51181102362204722" right="0.59055118110236227" top="0.78740157480314965" bottom="1.1811023622047245" header="0" footer="0"/>
  <pageSetup scale="85" orientation="landscape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Laura Tovar Uribe</dc:creator>
  <cp:keywords/>
  <dc:description/>
  <cp:lastModifiedBy/>
  <cp:revision/>
  <dcterms:created xsi:type="dcterms:W3CDTF">2024-05-04T15:53:49Z</dcterms:created>
  <dcterms:modified xsi:type="dcterms:W3CDTF">2024-08-10T16:27:06Z</dcterms:modified>
  <cp:category/>
  <cp:contentStatus/>
</cp:coreProperties>
</file>